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6" windowHeight="7752" activeTab="0"/>
  </bookViews>
  <sheets>
    <sheet name="25" sheetId="1" r:id="rId1"/>
  </sheets>
  <definedNames/>
  <calcPr fullCalcOnLoad="1"/>
</workbook>
</file>

<file path=xl/sharedStrings.xml><?xml version="1.0" encoding="utf-8"?>
<sst xmlns="http://schemas.openxmlformats.org/spreadsheetml/2006/main" count="59" uniqueCount="31">
  <si>
    <t>Nombre del Programa</t>
  </si>
  <si>
    <t>Federal</t>
  </si>
  <si>
    <t>Estatal</t>
  </si>
  <si>
    <t>Municipal</t>
  </si>
  <si>
    <t>Otros</t>
  </si>
  <si>
    <t>Monto Total</t>
  </si>
  <si>
    <t>Dependencia y/o Entidad</t>
  </si>
  <si>
    <t>Aportación (Monto)</t>
  </si>
  <si>
    <t>Formato de programas con recursos concurrentes por orden de gobierno</t>
  </si>
  <si>
    <t>Municipio de Comonfort, Gto</t>
  </si>
  <si>
    <t>SECTUR</t>
  </si>
  <si>
    <t>OBRAS PUBLICAS</t>
  </si>
  <si>
    <t>EMBELLECIENDO MI COLONIA</t>
  </si>
  <si>
    <t>SEDESHU</t>
  </si>
  <si>
    <t>BORDERIA</t>
  </si>
  <si>
    <t>SDAYR</t>
  </si>
  <si>
    <t>DESARROLLO SOCIAL</t>
  </si>
  <si>
    <t>BENEFICIARIOS</t>
  </si>
  <si>
    <t>MI COLONIA A COLOR</t>
  </si>
  <si>
    <t>FONDO SEGURIDAD PUBLICA</t>
  </si>
  <si>
    <t>SECRETARIADO EJECUTIVO DEL SIST. ESTATAL DE SEG. PUB.</t>
  </si>
  <si>
    <t>SEGURIDAD PUBLICA</t>
  </si>
  <si>
    <t>CEAG</t>
  </si>
  <si>
    <t>MAGUEY</t>
  </si>
  <si>
    <t>CODE</t>
  </si>
  <si>
    <t>SIN FRONTERAS</t>
  </si>
  <si>
    <t>VIVE MEJOR CON IMPULSO</t>
  </si>
  <si>
    <t>SERVICIOS BASICOS GTO</t>
  </si>
  <si>
    <t>SERVICIOS BASICOS EN MI COMUNIDAD</t>
  </si>
  <si>
    <t>MI CHANGARRITO</t>
  </si>
  <si>
    <t>Periodo Enero - Diciembre 2020</t>
  </si>
</sst>
</file>

<file path=xl/styles.xml><?xml version="1.0" encoding="utf-8"?>
<styleSheet xmlns="http://schemas.openxmlformats.org/spreadsheetml/2006/main">
  <numFmts count="1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0_ ;\-0\ "/>
    <numFmt numFmtId="165" formatCode="#,##0.0"/>
    <numFmt numFmtId="166" formatCode="&quot;$&quot;#,##0.00"/>
    <numFmt numFmtId="167" formatCode="000"/>
    <numFmt numFmtId="168" formatCode="#,##0.00;\-#,##0.00;&quot; &quot;"/>
    <numFmt numFmtId="169" formatCode="#,##0.00_ ;\-#,##0.00\ "/>
    <numFmt numFmtId="170" formatCode="\-#,##0.00;#,##0.00;&quot; &quot;"/>
    <numFmt numFmtId="171" formatCode="#,##0;\-#,##0;&quot; &quot;"/>
  </numFmts>
  <fonts count="50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b/>
      <sz val="10"/>
      <name val="Arial"/>
      <family val="2"/>
    </font>
    <font>
      <b/>
      <sz val="9"/>
      <name val="Arial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0"/>
      <color indexed="8"/>
      <name val="Times New Roman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2"/>
    </font>
    <font>
      <b/>
      <sz val="9"/>
      <color indexed="8"/>
      <name val="Calibri"/>
      <family val="2"/>
    </font>
    <font>
      <b/>
      <sz val="10"/>
      <color indexed="60"/>
      <name val="Calibri"/>
      <family val="2"/>
    </font>
    <font>
      <sz val="8"/>
      <color indexed="8"/>
      <name val="Calibri"/>
      <family val="2"/>
    </font>
    <font>
      <sz val="9"/>
      <color indexed="8"/>
      <name val="Calibri"/>
      <family val="2"/>
    </font>
    <font>
      <sz val="8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0"/>
      <color theme="1"/>
      <name val="Times New Roman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10"/>
      <color theme="1"/>
      <name val="Arial"/>
      <family val="2"/>
    </font>
    <font>
      <b/>
      <sz val="9"/>
      <color theme="1"/>
      <name val="Calibri"/>
      <family val="2"/>
    </font>
    <font>
      <sz val="8"/>
      <color theme="1"/>
      <name val="Calibri"/>
      <family val="2"/>
    </font>
    <font>
      <sz val="9"/>
      <color theme="1"/>
      <name val="Calibri"/>
      <family val="2"/>
    </font>
    <font>
      <b/>
      <sz val="10"/>
      <color rgb="FFC0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hair"/>
      <top style="thin"/>
      <bottom style="hair"/>
    </border>
    <border>
      <left style="hair"/>
      <right style="hair"/>
      <top style="thin"/>
      <bottom style="hair"/>
    </border>
    <border>
      <left style="hair"/>
      <right style="thin"/>
      <top style="thin"/>
      <bottom style="hair"/>
    </border>
    <border>
      <left style="thin"/>
      <right style="hair"/>
      <top style="hair"/>
      <bottom style="hair"/>
    </border>
    <border>
      <left style="hair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hair"/>
      <top style="hair"/>
      <bottom style="thin"/>
    </border>
    <border>
      <left style="hair"/>
      <right style="thin"/>
      <top style="hair"/>
      <bottom style="thin"/>
    </border>
    <border>
      <left style="thin"/>
      <right/>
      <top style="thin"/>
      <bottom/>
    </border>
    <border>
      <left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thin"/>
      <top/>
      <bottom style="thin"/>
    </border>
  </borders>
  <cellStyleXfs count="67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20" borderId="0" applyNumberFormat="0" applyBorder="0" applyAlignment="0" applyProtection="0"/>
    <xf numFmtId="0" fontId="30" fillId="21" borderId="1" applyNumberFormat="0" applyAlignment="0" applyProtection="0"/>
    <xf numFmtId="0" fontId="31" fillId="22" borderId="2" applyNumberFormat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0" applyNumberFormat="0" applyFill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35" fillId="29" borderId="1" applyNumberFormat="0" applyAlignment="0" applyProtection="0"/>
    <xf numFmtId="0" fontId="36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31" borderId="0" applyNumberFormat="0" applyBorder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38" fillId="0" borderId="0">
      <alignment/>
      <protection/>
    </xf>
    <xf numFmtId="0" fontId="2" fillId="0" borderId="0">
      <alignment/>
      <protection/>
    </xf>
    <xf numFmtId="0" fontId="0" fillId="32" borderId="5" applyNumberFormat="0" applyFont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39" fillId="21" borderId="6" applyNumberFormat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7" applyNumberFormat="0" applyFill="0" applyAlignment="0" applyProtection="0"/>
    <xf numFmtId="0" fontId="34" fillId="0" borderId="8" applyNumberFormat="0" applyFill="0" applyAlignment="0" applyProtection="0"/>
    <xf numFmtId="0" fontId="44" fillId="0" borderId="9" applyNumberFormat="0" applyFill="0" applyAlignment="0" applyProtection="0"/>
  </cellStyleXfs>
  <cellXfs count="58">
    <xf numFmtId="0" fontId="0" fillId="0" borderId="0" xfId="0" applyFont="1" applyAlignment="1">
      <alignment/>
    </xf>
    <xf numFmtId="3" fontId="0" fillId="0" borderId="0" xfId="0" applyNumberForma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/>
    </xf>
    <xf numFmtId="0" fontId="45" fillId="0" borderId="0" xfId="0" applyFont="1" applyBorder="1" applyAlignment="1">
      <alignment/>
    </xf>
    <xf numFmtId="0" fontId="45" fillId="0" borderId="0" xfId="0" applyFont="1" applyFill="1" applyBorder="1" applyAlignment="1">
      <alignment/>
    </xf>
    <xf numFmtId="0" fontId="45" fillId="0" borderId="0" xfId="0" applyFont="1" applyFill="1" applyAlignment="1">
      <alignment/>
    </xf>
    <xf numFmtId="3" fontId="46" fillId="33" borderId="10" xfId="0" applyNumberFormat="1" applyFont="1" applyFill="1" applyBorder="1" applyAlignment="1">
      <alignment horizontal="center" wrapText="1"/>
    </xf>
    <xf numFmtId="0" fontId="47" fillId="0" borderId="11" xfId="0" applyFont="1" applyFill="1" applyBorder="1" applyAlignment="1">
      <alignment horizontal="left" vertical="center" wrapText="1"/>
    </xf>
    <xf numFmtId="3" fontId="48" fillId="0" borderId="12" xfId="0" applyNumberFormat="1" applyFont="1" applyFill="1" applyBorder="1" applyAlignment="1">
      <alignment/>
    </xf>
    <xf numFmtId="44" fontId="47" fillId="0" borderId="12" xfId="50" applyFont="1" applyFill="1" applyBorder="1" applyAlignment="1">
      <alignment vertical="center"/>
    </xf>
    <xf numFmtId="3" fontId="47" fillId="0" borderId="12" xfId="0" applyNumberFormat="1" applyFont="1" applyFill="1" applyBorder="1" applyAlignment="1">
      <alignment/>
    </xf>
    <xf numFmtId="4" fontId="47" fillId="0" borderId="12" xfId="47" applyNumberFormat="1" applyFont="1" applyFill="1" applyBorder="1" applyAlignment="1">
      <alignment/>
    </xf>
    <xf numFmtId="4" fontId="47" fillId="0" borderId="12" xfId="50" applyNumberFormat="1" applyFont="1" applyFill="1" applyBorder="1" applyAlignment="1">
      <alignment vertical="center"/>
    </xf>
    <xf numFmtId="4" fontId="47" fillId="0" borderId="13" xfId="0" applyNumberFormat="1" applyFont="1" applyFill="1" applyBorder="1" applyAlignment="1">
      <alignment/>
    </xf>
    <xf numFmtId="0" fontId="47" fillId="0" borderId="14" xfId="0" applyFont="1" applyFill="1" applyBorder="1" applyAlignment="1">
      <alignment horizontal="left" vertical="center"/>
    </xf>
    <xf numFmtId="3" fontId="0" fillId="0" borderId="15" xfId="0" applyNumberFormat="1" applyFont="1" applyBorder="1" applyAlignment="1">
      <alignment/>
    </xf>
    <xf numFmtId="44" fontId="47" fillId="0" borderId="15" xfId="50" applyFont="1" applyFill="1" applyBorder="1" applyAlignment="1">
      <alignment vertical="center"/>
    </xf>
    <xf numFmtId="3" fontId="47" fillId="0" borderId="15" xfId="0" applyNumberFormat="1" applyFont="1" applyBorder="1" applyAlignment="1">
      <alignment/>
    </xf>
    <xf numFmtId="4" fontId="47" fillId="0" borderId="15" xfId="50" applyNumberFormat="1" applyFont="1" applyFill="1" applyBorder="1" applyAlignment="1">
      <alignment vertical="center"/>
    </xf>
    <xf numFmtId="3" fontId="47" fillId="0" borderId="15" xfId="0" applyNumberFormat="1" applyFont="1" applyFill="1" applyBorder="1" applyAlignment="1">
      <alignment/>
    </xf>
    <xf numFmtId="4" fontId="47" fillId="0" borderId="16" xfId="0" applyNumberFormat="1" applyFont="1" applyFill="1" applyBorder="1" applyAlignment="1">
      <alignment/>
    </xf>
    <xf numFmtId="0" fontId="47" fillId="0" borderId="17" xfId="0" applyFont="1" applyFill="1" applyBorder="1" applyAlignment="1">
      <alignment horizontal="left" vertical="center"/>
    </xf>
    <xf numFmtId="3" fontId="0" fillId="0" borderId="18" xfId="0" applyNumberFormat="1" applyFont="1" applyBorder="1" applyAlignment="1">
      <alignment/>
    </xf>
    <xf numFmtId="44" fontId="47" fillId="0" borderId="18" xfId="50" applyFont="1" applyFill="1" applyBorder="1" applyAlignment="1">
      <alignment vertical="center"/>
    </xf>
    <xf numFmtId="3" fontId="47" fillId="0" borderId="18" xfId="0" applyNumberFormat="1" applyFont="1" applyBorder="1" applyAlignment="1">
      <alignment/>
    </xf>
    <xf numFmtId="4" fontId="47" fillId="0" borderId="18" xfId="50" applyNumberFormat="1" applyFont="1" applyFill="1" applyBorder="1" applyAlignment="1">
      <alignment vertical="center"/>
    </xf>
    <xf numFmtId="3" fontId="47" fillId="0" borderId="18" xfId="0" applyNumberFormat="1" applyFont="1" applyFill="1" applyBorder="1" applyAlignment="1">
      <alignment/>
    </xf>
    <xf numFmtId="4" fontId="47" fillId="0" borderId="19" xfId="0" applyNumberFormat="1" applyFont="1" applyFill="1" applyBorder="1" applyAlignment="1">
      <alignment/>
    </xf>
    <xf numFmtId="0" fontId="27" fillId="0" borderId="11" xfId="0" applyFont="1" applyFill="1" applyBorder="1" applyAlignment="1">
      <alignment horizontal="left" vertical="center" wrapText="1"/>
    </xf>
    <xf numFmtId="3" fontId="27" fillId="0" borderId="12" xfId="0" applyNumberFormat="1" applyFont="1" applyFill="1" applyBorder="1" applyAlignment="1">
      <alignment/>
    </xf>
    <xf numFmtId="44" fontId="27" fillId="0" borderId="12" xfId="50" applyFont="1" applyFill="1" applyBorder="1" applyAlignment="1">
      <alignment vertical="center"/>
    </xf>
    <xf numFmtId="43" fontId="27" fillId="0" borderId="12" xfId="47" applyFont="1" applyFill="1" applyBorder="1" applyAlignment="1">
      <alignment/>
    </xf>
    <xf numFmtId="43" fontId="27" fillId="0" borderId="13" xfId="47" applyFont="1" applyFill="1" applyBorder="1" applyAlignment="1">
      <alignment/>
    </xf>
    <xf numFmtId="0" fontId="27" fillId="0" borderId="14" xfId="0" applyFont="1" applyFill="1" applyBorder="1" applyAlignment="1">
      <alignment horizontal="left" vertical="center"/>
    </xf>
    <xf numFmtId="3" fontId="27" fillId="0" borderId="15" xfId="0" applyNumberFormat="1" applyFont="1" applyBorder="1" applyAlignment="1">
      <alignment/>
    </xf>
    <xf numFmtId="44" fontId="27" fillId="0" borderId="15" xfId="50" applyFont="1" applyFill="1" applyBorder="1" applyAlignment="1">
      <alignment vertical="center"/>
    </xf>
    <xf numFmtId="43" fontId="27" fillId="0" borderId="15" xfId="47" applyFont="1" applyFill="1" applyBorder="1" applyAlignment="1">
      <alignment vertical="center"/>
    </xf>
    <xf numFmtId="3" fontId="27" fillId="0" borderId="15" xfId="0" applyNumberFormat="1" applyFont="1" applyFill="1" applyBorder="1" applyAlignment="1">
      <alignment/>
    </xf>
    <xf numFmtId="43" fontId="27" fillId="0" borderId="16" xfId="47" applyFont="1" applyFill="1" applyBorder="1" applyAlignment="1">
      <alignment/>
    </xf>
    <xf numFmtId="0" fontId="27" fillId="0" borderId="14" xfId="0" applyFont="1" applyBorder="1" applyAlignment="1">
      <alignment/>
    </xf>
    <xf numFmtId="43" fontId="27" fillId="0" borderId="15" xfId="47" applyFont="1" applyBorder="1" applyAlignment="1">
      <alignment/>
    </xf>
    <xf numFmtId="0" fontId="27" fillId="0" borderId="17" xfId="0" applyFont="1" applyBorder="1" applyAlignment="1">
      <alignment/>
    </xf>
    <xf numFmtId="3" fontId="27" fillId="0" borderId="18" xfId="0" applyNumberFormat="1" applyFont="1" applyBorder="1" applyAlignment="1">
      <alignment/>
    </xf>
    <xf numFmtId="43" fontId="27" fillId="0" borderId="18" xfId="47" applyFont="1" applyBorder="1" applyAlignment="1">
      <alignment/>
    </xf>
    <xf numFmtId="3" fontId="27" fillId="0" borderId="18" xfId="0" applyNumberFormat="1" applyFont="1" applyFill="1" applyBorder="1" applyAlignment="1">
      <alignment/>
    </xf>
    <xf numFmtId="43" fontId="27" fillId="0" borderId="19" xfId="47" applyFont="1" applyFill="1" applyBorder="1" applyAlignment="1">
      <alignment/>
    </xf>
    <xf numFmtId="3" fontId="4" fillId="33" borderId="10" xfId="0" applyNumberFormat="1" applyFont="1" applyFill="1" applyBorder="1" applyAlignment="1">
      <alignment horizontal="center" vertical="center" wrapText="1"/>
    </xf>
    <xf numFmtId="49" fontId="49" fillId="34" borderId="20" xfId="0" applyNumberFormat="1" applyFont="1" applyFill="1" applyBorder="1" applyAlignment="1">
      <alignment horizontal="center"/>
    </xf>
    <xf numFmtId="49" fontId="49" fillId="34" borderId="21" xfId="0" applyNumberFormat="1" applyFont="1" applyFill="1" applyBorder="1" applyAlignment="1">
      <alignment horizontal="center"/>
    </xf>
    <xf numFmtId="49" fontId="49" fillId="34" borderId="22" xfId="0" applyNumberFormat="1" applyFont="1" applyFill="1" applyBorder="1" applyAlignment="1">
      <alignment horizontal="center"/>
    </xf>
    <xf numFmtId="49" fontId="49" fillId="34" borderId="23" xfId="0" applyNumberFormat="1" applyFont="1" applyFill="1" applyBorder="1" applyAlignment="1">
      <alignment horizontal="center"/>
    </xf>
    <xf numFmtId="49" fontId="49" fillId="34" borderId="0" xfId="0" applyNumberFormat="1" applyFont="1" applyFill="1" applyBorder="1" applyAlignment="1">
      <alignment horizontal="center"/>
    </xf>
    <xf numFmtId="49" fontId="49" fillId="34" borderId="24" xfId="0" applyNumberFormat="1" applyFont="1" applyFill="1" applyBorder="1" applyAlignment="1">
      <alignment horizontal="center"/>
    </xf>
    <xf numFmtId="0" fontId="49" fillId="34" borderId="25" xfId="0" applyFont="1" applyFill="1" applyBorder="1" applyAlignment="1">
      <alignment horizontal="center"/>
    </xf>
    <xf numFmtId="0" fontId="49" fillId="34" borderId="26" xfId="0" applyFont="1" applyFill="1" applyBorder="1" applyAlignment="1">
      <alignment horizontal="center"/>
    </xf>
    <xf numFmtId="0" fontId="49" fillId="34" borderId="27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</cellXfs>
  <cellStyles count="53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o" xfId="33"/>
    <cellStyle name="Cálculo" xfId="34"/>
    <cellStyle name="Celda de comprobación" xfId="35"/>
    <cellStyle name="Celda vinculada" xfId="36"/>
    <cellStyle name="Encabezado 1" xfId="37"/>
    <cellStyle name="Encabezado 4" xfId="38"/>
    <cellStyle name="Énfasis1" xfId="39"/>
    <cellStyle name="Énfasis2" xfId="40"/>
    <cellStyle name="Énfasis3" xfId="41"/>
    <cellStyle name="Énfasis4" xfId="42"/>
    <cellStyle name="Énfasis5" xfId="43"/>
    <cellStyle name="Énfasis6" xfId="44"/>
    <cellStyle name="Entrada" xfId="45"/>
    <cellStyle name="Incorrecto" xfId="46"/>
    <cellStyle name="Comma" xfId="47"/>
    <cellStyle name="Comma [0]" xfId="48"/>
    <cellStyle name="Millares 2" xfId="49"/>
    <cellStyle name="Currency" xfId="50"/>
    <cellStyle name="Currency [0]" xfId="51"/>
    <cellStyle name="Neutral" xfId="52"/>
    <cellStyle name="Normal 2" xfId="53"/>
    <cellStyle name="Normal 2 2" xfId="54"/>
    <cellStyle name="Normal 3" xfId="55"/>
    <cellStyle name="Normal 4 2" xfId="56"/>
    <cellStyle name="Notas" xfId="57"/>
    <cellStyle name="Percent" xfId="58"/>
    <cellStyle name="Porcentaje 2" xfId="59"/>
    <cellStyle name="Salida" xfId="60"/>
    <cellStyle name="Texto de advertencia" xfId="61"/>
    <cellStyle name="Texto explicativo" xfId="62"/>
    <cellStyle name="Título" xfId="63"/>
    <cellStyle name="Título 2" xfId="64"/>
    <cellStyle name="Título 3" xfId="65"/>
    <cellStyle name="Total" xfId="66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38100</xdr:colOff>
      <xdr:row>0</xdr:row>
      <xdr:rowOff>38100</xdr:rowOff>
    </xdr:from>
    <xdr:to>
      <xdr:col>1</xdr:col>
      <xdr:colOff>904875</xdr:colOff>
      <xdr:row>3</xdr:row>
      <xdr:rowOff>19050</xdr:rowOff>
    </xdr:to>
    <xdr:pic>
      <xdr:nvPicPr>
        <xdr:cNvPr id="1" name="Imagen 7" descr="/Users/Dani/Desktop/logos/c creciendo por ti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38100"/>
          <a:ext cx="866775" cy="485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9</xdr:col>
      <xdr:colOff>466725</xdr:colOff>
      <xdr:row>0</xdr:row>
      <xdr:rowOff>28575</xdr:rowOff>
    </xdr:from>
    <xdr:to>
      <xdr:col>10</xdr:col>
      <xdr:colOff>923925</xdr:colOff>
      <xdr:row>2</xdr:row>
      <xdr:rowOff>133350</xdr:rowOff>
    </xdr:to>
    <xdr:pic>
      <xdr:nvPicPr>
        <xdr:cNvPr id="2" name="Imagen 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9496425" y="28575"/>
          <a:ext cx="1323975" cy="4286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7030A0"/>
  </sheetPr>
  <dimension ref="A1:EP19"/>
  <sheetViews>
    <sheetView tabSelected="1" zoomScalePageLayoutView="0" workbookViewId="0" topLeftCell="A1">
      <selection activeCell="B1" sqref="B1:K1"/>
    </sheetView>
  </sheetViews>
  <sheetFormatPr defaultColWidth="11.421875" defaultRowHeight="15"/>
  <cols>
    <col min="1" max="1" width="0.42578125" style="0" customWidth="1"/>
    <col min="2" max="2" width="30.140625" style="0" customWidth="1"/>
    <col min="3" max="3" width="17.140625" style="1" customWidth="1"/>
    <col min="4" max="4" width="13.421875" style="1" customWidth="1"/>
    <col min="5" max="5" width="13.00390625" style="1" customWidth="1"/>
    <col min="6" max="6" width="12.421875" style="1" customWidth="1"/>
    <col min="7" max="7" width="18.8515625" style="1" customWidth="1"/>
    <col min="8" max="8" width="12.421875" style="1" customWidth="1"/>
    <col min="9" max="9" width="17.57421875" style="1" customWidth="1"/>
    <col min="10" max="10" width="13.00390625" style="1" customWidth="1"/>
    <col min="11" max="11" width="14.421875" style="1" customWidth="1"/>
  </cols>
  <sheetData>
    <row r="1" spans="1:146" s="6" customFormat="1" ht="12.75">
      <c r="A1" s="2"/>
      <c r="B1" s="48" t="s">
        <v>9</v>
      </c>
      <c r="C1" s="49"/>
      <c r="D1" s="49"/>
      <c r="E1" s="49"/>
      <c r="F1" s="49"/>
      <c r="G1" s="49"/>
      <c r="H1" s="49"/>
      <c r="I1" s="49"/>
      <c r="J1" s="49"/>
      <c r="K1" s="50"/>
      <c r="L1" s="3"/>
      <c r="M1" s="3"/>
      <c r="N1" s="3"/>
      <c r="O1" s="3"/>
      <c r="P1" s="3"/>
      <c r="Q1" s="3"/>
      <c r="R1" s="3"/>
      <c r="S1" s="3"/>
      <c r="T1" s="4"/>
      <c r="U1" s="5"/>
      <c r="V1" s="5"/>
      <c r="W1" s="5"/>
      <c r="X1" s="5"/>
      <c r="Y1" s="5"/>
      <c r="Z1" s="5"/>
      <c r="AA1" s="5"/>
      <c r="AB1" s="5"/>
      <c r="AC1" s="5"/>
      <c r="AD1" s="5"/>
      <c r="AE1" s="5"/>
      <c r="AF1" s="5"/>
      <c r="AG1" s="5"/>
      <c r="AH1" s="5"/>
      <c r="AI1" s="5"/>
      <c r="AJ1" s="5"/>
      <c r="AK1" s="5"/>
      <c r="AL1" s="5"/>
      <c r="AM1" s="5"/>
      <c r="AN1" s="5"/>
      <c r="AO1" s="5"/>
      <c r="AP1" s="5"/>
      <c r="AQ1" s="5"/>
      <c r="AR1" s="5"/>
      <c r="AS1" s="5"/>
      <c r="AT1" s="5"/>
      <c r="AU1" s="5"/>
      <c r="AV1" s="5"/>
      <c r="AW1" s="5"/>
      <c r="AX1" s="5"/>
      <c r="AY1" s="5"/>
      <c r="AZ1" s="5"/>
      <c r="BA1" s="5"/>
      <c r="BB1" s="5"/>
      <c r="BC1" s="5"/>
      <c r="BD1" s="5"/>
      <c r="BE1" s="5"/>
      <c r="BF1" s="5"/>
      <c r="BG1" s="5"/>
      <c r="BH1" s="5"/>
      <c r="BI1" s="5"/>
      <c r="BJ1" s="5"/>
      <c r="BK1" s="5"/>
      <c r="BL1" s="5"/>
      <c r="BM1" s="5"/>
      <c r="BN1" s="5"/>
      <c r="BO1" s="5"/>
      <c r="BP1" s="5"/>
      <c r="BQ1" s="5"/>
      <c r="BR1" s="5"/>
      <c r="BS1" s="5"/>
      <c r="BT1" s="5"/>
      <c r="BU1" s="5"/>
      <c r="BV1" s="5"/>
      <c r="BW1" s="5"/>
      <c r="BX1" s="5"/>
      <c r="BY1" s="5"/>
      <c r="BZ1" s="5"/>
      <c r="CA1" s="5"/>
      <c r="CB1" s="5"/>
      <c r="CC1" s="5"/>
      <c r="CD1" s="5"/>
      <c r="CE1" s="5"/>
      <c r="CF1" s="5"/>
      <c r="CG1" s="5"/>
      <c r="CH1" s="5"/>
      <c r="CI1" s="5"/>
      <c r="CJ1" s="5"/>
      <c r="CK1" s="5"/>
      <c r="CL1" s="5"/>
      <c r="CM1" s="5"/>
      <c r="CN1" s="5"/>
      <c r="CO1" s="5"/>
      <c r="CP1" s="5"/>
      <c r="CQ1" s="5"/>
      <c r="CR1" s="5"/>
      <c r="CS1" s="5"/>
      <c r="CT1" s="5"/>
      <c r="CU1" s="5"/>
      <c r="CV1" s="5"/>
      <c r="CW1" s="5"/>
      <c r="CX1" s="5"/>
      <c r="CY1" s="5"/>
      <c r="CZ1" s="5"/>
      <c r="DA1" s="5"/>
      <c r="DB1" s="5"/>
      <c r="DC1" s="5"/>
      <c r="DD1" s="5"/>
      <c r="DE1" s="5"/>
      <c r="DF1" s="5"/>
      <c r="DG1" s="5"/>
      <c r="DH1" s="5"/>
      <c r="DI1" s="5"/>
      <c r="DJ1" s="5"/>
      <c r="DK1" s="5"/>
      <c r="DL1" s="5"/>
      <c r="DM1" s="5"/>
      <c r="DN1" s="5"/>
      <c r="DO1" s="5"/>
      <c r="DP1" s="5"/>
      <c r="DQ1" s="5"/>
      <c r="DR1" s="5"/>
      <c r="DS1" s="5"/>
      <c r="DT1" s="5"/>
      <c r="DU1" s="5"/>
      <c r="DV1" s="5"/>
      <c r="DW1" s="5"/>
      <c r="DX1" s="5"/>
      <c r="DY1" s="5"/>
      <c r="DZ1" s="5"/>
      <c r="EA1" s="5"/>
      <c r="EB1" s="5"/>
      <c r="EC1" s="5"/>
      <c r="ED1" s="5"/>
      <c r="EE1" s="5"/>
      <c r="EF1" s="5"/>
      <c r="EG1" s="5"/>
      <c r="EH1" s="5"/>
      <c r="EI1" s="5"/>
      <c r="EJ1" s="5"/>
      <c r="EK1" s="5"/>
      <c r="EL1" s="5"/>
      <c r="EM1" s="5"/>
      <c r="EN1" s="5"/>
      <c r="EO1" s="5"/>
      <c r="EP1" s="5"/>
    </row>
    <row r="2" spans="1:146" s="6" customFormat="1" ht="12.75">
      <c r="A2" s="2"/>
      <c r="B2" s="51" t="s">
        <v>8</v>
      </c>
      <c r="C2" s="52"/>
      <c r="D2" s="52"/>
      <c r="E2" s="52"/>
      <c r="F2" s="52"/>
      <c r="G2" s="52"/>
      <c r="H2" s="52"/>
      <c r="I2" s="52"/>
      <c r="J2" s="52"/>
      <c r="K2" s="53"/>
      <c r="L2" s="3"/>
      <c r="M2" s="3"/>
      <c r="N2" s="3"/>
      <c r="O2" s="3"/>
      <c r="P2" s="3"/>
      <c r="Q2" s="3"/>
      <c r="R2" s="3"/>
      <c r="S2" s="3"/>
      <c r="T2" s="4"/>
      <c r="U2" s="5"/>
      <c r="V2" s="5"/>
      <c r="W2" s="5"/>
      <c r="X2" s="5"/>
      <c r="Y2" s="5"/>
      <c r="Z2" s="5"/>
      <c r="AA2" s="5"/>
      <c r="AB2" s="5"/>
      <c r="AC2" s="5"/>
      <c r="AD2" s="5"/>
      <c r="AE2" s="5"/>
      <c r="AF2" s="5"/>
      <c r="AG2" s="5"/>
      <c r="AH2" s="5"/>
      <c r="AI2" s="5"/>
      <c r="AJ2" s="5"/>
      <c r="AK2" s="5"/>
      <c r="AL2" s="5"/>
      <c r="AM2" s="5"/>
      <c r="AN2" s="5"/>
      <c r="AO2" s="5"/>
      <c r="AP2" s="5"/>
      <c r="AQ2" s="5"/>
      <c r="AR2" s="5"/>
      <c r="AS2" s="5"/>
      <c r="AT2" s="5"/>
      <c r="AU2" s="5"/>
      <c r="AV2" s="5"/>
      <c r="AW2" s="5"/>
      <c r="AX2" s="5"/>
      <c r="AY2" s="5"/>
      <c r="AZ2" s="5"/>
      <c r="BA2" s="5"/>
      <c r="BB2" s="5"/>
      <c r="BC2" s="5"/>
      <c r="BD2" s="5"/>
      <c r="BE2" s="5"/>
      <c r="BF2" s="5"/>
      <c r="BG2" s="5"/>
      <c r="BH2" s="5"/>
      <c r="BI2" s="5"/>
      <c r="BJ2" s="5"/>
      <c r="BK2" s="5"/>
      <c r="BL2" s="5"/>
      <c r="BM2" s="5"/>
      <c r="BN2" s="5"/>
      <c r="BO2" s="5"/>
      <c r="BP2" s="5"/>
      <c r="BQ2" s="5"/>
      <c r="BR2" s="5"/>
      <c r="BS2" s="5"/>
      <c r="BT2" s="5"/>
      <c r="BU2" s="5"/>
      <c r="BV2" s="5"/>
      <c r="BW2" s="5"/>
      <c r="BX2" s="5"/>
      <c r="BY2" s="5"/>
      <c r="BZ2" s="5"/>
      <c r="CA2" s="5"/>
      <c r="CB2" s="5"/>
      <c r="CC2" s="5"/>
      <c r="CD2" s="5"/>
      <c r="CE2" s="5"/>
      <c r="CF2" s="5"/>
      <c r="CG2" s="5"/>
      <c r="CH2" s="5"/>
      <c r="CI2" s="5"/>
      <c r="CJ2" s="5"/>
      <c r="CK2" s="5"/>
      <c r="CL2" s="5"/>
      <c r="CM2" s="5"/>
      <c r="CN2" s="5"/>
      <c r="CO2" s="5"/>
      <c r="CP2" s="5"/>
      <c r="CQ2" s="5"/>
      <c r="CR2" s="5"/>
      <c r="CS2" s="5"/>
      <c r="CT2" s="5"/>
      <c r="CU2" s="5"/>
      <c r="CV2" s="5"/>
      <c r="CW2" s="5"/>
      <c r="CX2" s="5"/>
      <c r="CY2" s="5"/>
      <c r="CZ2" s="5"/>
      <c r="DA2" s="5"/>
      <c r="DB2" s="5"/>
      <c r="DC2" s="5"/>
      <c r="DD2" s="5"/>
      <c r="DE2" s="5"/>
      <c r="DF2" s="5"/>
      <c r="DG2" s="5"/>
      <c r="DH2" s="5"/>
      <c r="DI2" s="5"/>
      <c r="DJ2" s="5"/>
      <c r="DK2" s="5"/>
      <c r="DL2" s="5"/>
      <c r="DM2" s="5"/>
      <c r="DN2" s="5"/>
      <c r="DO2" s="5"/>
      <c r="DP2" s="5"/>
      <c r="DQ2" s="5"/>
      <c r="DR2" s="5"/>
      <c r="DS2" s="5"/>
      <c r="DT2" s="5"/>
      <c r="DU2" s="5"/>
      <c r="DV2" s="5"/>
      <c r="DW2" s="5"/>
      <c r="DX2" s="5"/>
      <c r="DY2" s="5"/>
      <c r="DZ2" s="5"/>
      <c r="EA2" s="5"/>
      <c r="EB2" s="5"/>
      <c r="EC2" s="5"/>
      <c r="ED2" s="5"/>
      <c r="EE2" s="5"/>
      <c r="EF2" s="5"/>
      <c r="EG2" s="5"/>
      <c r="EH2" s="5"/>
      <c r="EI2" s="5"/>
      <c r="EJ2" s="5"/>
      <c r="EK2" s="5"/>
      <c r="EL2" s="5"/>
      <c r="EM2" s="5"/>
      <c r="EN2" s="5"/>
      <c r="EO2" s="5"/>
      <c r="EP2" s="5"/>
    </row>
    <row r="3" spans="1:146" s="6" customFormat="1" ht="14.25" customHeight="1">
      <c r="A3" s="2"/>
      <c r="B3" s="54" t="s">
        <v>30</v>
      </c>
      <c r="C3" s="55"/>
      <c r="D3" s="55"/>
      <c r="E3" s="55"/>
      <c r="F3" s="55"/>
      <c r="G3" s="55"/>
      <c r="H3" s="55"/>
      <c r="I3" s="55"/>
      <c r="J3" s="55"/>
      <c r="K3" s="56"/>
      <c r="L3" s="3"/>
      <c r="M3" s="3"/>
      <c r="N3" s="3"/>
      <c r="O3" s="3"/>
      <c r="P3" s="3"/>
      <c r="Q3" s="3"/>
      <c r="R3" s="3"/>
      <c r="S3" s="3"/>
      <c r="T3" s="4"/>
      <c r="U3" s="5"/>
      <c r="V3" s="5"/>
      <c r="W3" s="5"/>
      <c r="X3" s="5"/>
      <c r="Y3" s="5"/>
      <c r="Z3" s="5"/>
      <c r="AA3" s="5"/>
      <c r="AB3" s="5"/>
      <c r="AC3" s="5"/>
      <c r="AD3" s="5"/>
      <c r="AE3" s="5"/>
      <c r="AF3" s="5"/>
      <c r="AG3" s="5"/>
      <c r="AH3" s="5"/>
      <c r="AI3" s="5"/>
      <c r="AJ3" s="5"/>
      <c r="AK3" s="5"/>
      <c r="AL3" s="5"/>
      <c r="AM3" s="5"/>
      <c r="AN3" s="5"/>
      <c r="AO3" s="5"/>
      <c r="AP3" s="5"/>
      <c r="AQ3" s="5"/>
      <c r="AR3" s="5"/>
      <c r="AS3" s="5"/>
      <c r="AT3" s="5"/>
      <c r="AU3" s="5"/>
      <c r="AV3" s="5"/>
      <c r="AW3" s="5"/>
      <c r="AX3" s="5"/>
      <c r="AY3" s="5"/>
      <c r="AZ3" s="5"/>
      <c r="BA3" s="5"/>
      <c r="BB3" s="5"/>
      <c r="BC3" s="5"/>
      <c r="BD3" s="5"/>
      <c r="BE3" s="5"/>
      <c r="BF3" s="5"/>
      <c r="BG3" s="5"/>
      <c r="BH3" s="5"/>
      <c r="BI3" s="5"/>
      <c r="BJ3" s="5"/>
      <c r="BK3" s="5"/>
      <c r="BL3" s="5"/>
      <c r="BM3" s="5"/>
      <c r="BN3" s="5"/>
      <c r="BO3" s="5"/>
      <c r="BP3" s="5"/>
      <c r="BQ3" s="5"/>
      <c r="BR3" s="5"/>
      <c r="BS3" s="5"/>
      <c r="BT3" s="5"/>
      <c r="BU3" s="5"/>
      <c r="BV3" s="5"/>
      <c r="BW3" s="5"/>
      <c r="BX3" s="5"/>
      <c r="BY3" s="5"/>
      <c r="BZ3" s="5"/>
      <c r="CA3" s="5"/>
      <c r="CB3" s="5"/>
      <c r="CC3" s="5"/>
      <c r="CD3" s="5"/>
      <c r="CE3" s="5"/>
      <c r="CF3" s="5"/>
      <c r="CG3" s="5"/>
      <c r="CH3" s="5"/>
      <c r="CI3" s="5"/>
      <c r="CJ3" s="5"/>
      <c r="CK3" s="5"/>
      <c r="CL3" s="5"/>
      <c r="CM3" s="5"/>
      <c r="CN3" s="5"/>
      <c r="CO3" s="5"/>
      <c r="CP3" s="5"/>
      <c r="CQ3" s="5"/>
      <c r="CR3" s="5"/>
      <c r="CS3" s="5"/>
      <c r="CT3" s="5"/>
      <c r="CU3" s="5"/>
      <c r="CV3" s="5"/>
      <c r="CW3" s="5"/>
      <c r="CX3" s="5"/>
      <c r="CY3" s="5"/>
      <c r="CZ3" s="5"/>
      <c r="DA3" s="5"/>
      <c r="DB3" s="5"/>
      <c r="DC3" s="5"/>
      <c r="DD3" s="5"/>
      <c r="DE3" s="5"/>
      <c r="DF3" s="5"/>
      <c r="DG3" s="5"/>
      <c r="DH3" s="5"/>
      <c r="DI3" s="5"/>
      <c r="DJ3" s="5"/>
      <c r="DK3" s="5"/>
      <c r="DL3" s="5"/>
      <c r="DM3" s="5"/>
      <c r="DN3" s="5"/>
      <c r="DO3" s="5"/>
      <c r="DP3" s="5"/>
      <c r="DQ3" s="5"/>
      <c r="DR3" s="5"/>
      <c r="DS3" s="5"/>
      <c r="DT3" s="5"/>
      <c r="DU3" s="5"/>
      <c r="DV3" s="5"/>
      <c r="DW3" s="5"/>
      <c r="DX3" s="5"/>
      <c r="DY3" s="5"/>
      <c r="DZ3" s="5"/>
      <c r="EA3" s="5"/>
      <c r="EB3" s="5"/>
      <c r="EC3" s="5"/>
      <c r="ED3" s="5"/>
      <c r="EE3" s="5"/>
      <c r="EF3" s="5"/>
      <c r="EG3" s="5"/>
      <c r="EH3" s="5"/>
      <c r="EI3" s="5"/>
      <c r="EJ3" s="5"/>
      <c r="EK3" s="5"/>
      <c r="EL3" s="5"/>
      <c r="EM3" s="5"/>
      <c r="EN3" s="5"/>
      <c r="EO3" s="5"/>
      <c r="EP3" s="5"/>
    </row>
    <row r="4" spans="1:146" s="6" customFormat="1" ht="12.75">
      <c r="A4" s="2"/>
      <c r="B4" s="57" t="s">
        <v>0</v>
      </c>
      <c r="C4" s="47" t="s">
        <v>1</v>
      </c>
      <c r="D4" s="47"/>
      <c r="E4" s="47" t="s">
        <v>2</v>
      </c>
      <c r="F4" s="47"/>
      <c r="G4" s="47" t="s">
        <v>3</v>
      </c>
      <c r="H4" s="47"/>
      <c r="I4" s="47" t="s">
        <v>4</v>
      </c>
      <c r="J4" s="47"/>
      <c r="K4" s="47" t="s">
        <v>5</v>
      </c>
      <c r="L4" s="3"/>
      <c r="M4" s="3"/>
      <c r="N4" s="3"/>
      <c r="O4" s="3"/>
      <c r="P4" s="3"/>
      <c r="Q4" s="3"/>
      <c r="R4" s="3"/>
      <c r="S4" s="3"/>
      <c r="T4" s="4"/>
      <c r="U4" s="5"/>
      <c r="V4" s="5"/>
      <c r="W4" s="5"/>
      <c r="X4" s="5"/>
      <c r="Y4" s="5"/>
      <c r="Z4" s="5"/>
      <c r="AA4" s="5"/>
      <c r="AB4" s="5"/>
      <c r="AC4" s="5"/>
      <c r="AD4" s="5"/>
      <c r="AE4" s="5"/>
      <c r="AF4" s="5"/>
      <c r="AG4" s="5"/>
      <c r="AH4" s="5"/>
      <c r="AI4" s="5"/>
      <c r="AJ4" s="5"/>
      <c r="AK4" s="5"/>
      <c r="AL4" s="5"/>
      <c r="AM4" s="5"/>
      <c r="AN4" s="5"/>
      <c r="AO4" s="5"/>
      <c r="AP4" s="5"/>
      <c r="AQ4" s="5"/>
      <c r="AR4" s="5"/>
      <c r="AS4" s="5"/>
      <c r="AT4" s="5"/>
      <c r="AU4" s="5"/>
      <c r="AV4" s="5"/>
      <c r="AW4" s="5"/>
      <c r="AX4" s="5"/>
      <c r="AY4" s="5"/>
      <c r="AZ4" s="5"/>
      <c r="BA4" s="5"/>
      <c r="BB4" s="5"/>
      <c r="BC4" s="5"/>
      <c r="BD4" s="5"/>
      <c r="BE4" s="5"/>
      <c r="BF4" s="5"/>
      <c r="BG4" s="5"/>
      <c r="BH4" s="5"/>
      <c r="BI4" s="5"/>
      <c r="BJ4" s="5"/>
      <c r="BK4" s="5"/>
      <c r="BL4" s="5"/>
      <c r="BM4" s="5"/>
      <c r="BN4" s="5"/>
      <c r="BO4" s="5"/>
      <c r="BP4" s="5"/>
      <c r="BQ4" s="5"/>
      <c r="BR4" s="5"/>
      <c r="BS4" s="5"/>
      <c r="BT4" s="5"/>
      <c r="BU4" s="5"/>
      <c r="BV4" s="5"/>
      <c r="BW4" s="5"/>
      <c r="BX4" s="5"/>
      <c r="BY4" s="5"/>
      <c r="BZ4" s="5"/>
      <c r="CA4" s="5"/>
      <c r="CB4" s="5"/>
      <c r="CC4" s="5"/>
      <c r="CD4" s="5"/>
      <c r="CE4" s="5"/>
      <c r="CF4" s="5"/>
      <c r="CG4" s="5"/>
      <c r="CH4" s="5"/>
      <c r="CI4" s="5"/>
      <c r="CJ4" s="5"/>
      <c r="CK4" s="5"/>
      <c r="CL4" s="5"/>
      <c r="CM4" s="5"/>
      <c r="CN4" s="5"/>
      <c r="CO4" s="5"/>
      <c r="CP4" s="5"/>
      <c r="CQ4" s="5"/>
      <c r="CR4" s="5"/>
      <c r="CS4" s="5"/>
      <c r="CT4" s="5"/>
      <c r="CU4" s="5"/>
      <c r="CV4" s="5"/>
      <c r="CW4" s="5"/>
      <c r="CX4" s="5"/>
      <c r="CY4" s="5"/>
      <c r="CZ4" s="5"/>
      <c r="DA4" s="5"/>
      <c r="DB4" s="5"/>
      <c r="DC4" s="5"/>
      <c r="DD4" s="5"/>
      <c r="DE4" s="5"/>
      <c r="DF4" s="5"/>
      <c r="DG4" s="5"/>
      <c r="DH4" s="5"/>
      <c r="DI4" s="5"/>
      <c r="DJ4" s="5"/>
      <c r="DK4" s="5"/>
      <c r="DL4" s="5"/>
      <c r="DM4" s="5"/>
      <c r="DN4" s="5"/>
      <c r="DO4" s="5"/>
      <c r="DP4" s="5"/>
      <c r="DQ4" s="5"/>
      <c r="DR4" s="5"/>
      <c r="DS4" s="5"/>
      <c r="DT4" s="5"/>
      <c r="DU4" s="5"/>
      <c r="DV4" s="5"/>
      <c r="DW4" s="5"/>
      <c r="DX4" s="5"/>
      <c r="DY4" s="5"/>
      <c r="DZ4" s="5"/>
      <c r="EA4" s="5"/>
      <c r="EB4" s="5"/>
      <c r="EC4" s="5"/>
      <c r="ED4" s="5"/>
      <c r="EE4" s="5"/>
      <c r="EF4" s="5"/>
      <c r="EG4" s="5"/>
      <c r="EH4" s="5"/>
      <c r="EI4" s="5"/>
      <c r="EJ4" s="5"/>
      <c r="EK4" s="5"/>
      <c r="EL4" s="5"/>
      <c r="EM4" s="5"/>
      <c r="EN4" s="5"/>
      <c r="EO4" s="5"/>
      <c r="EP4" s="5"/>
    </row>
    <row r="5" spans="1:146" s="6" customFormat="1" ht="12.75" customHeight="1">
      <c r="A5" s="2"/>
      <c r="B5" s="57"/>
      <c r="C5" s="47"/>
      <c r="D5" s="47"/>
      <c r="E5" s="47"/>
      <c r="F5" s="47"/>
      <c r="G5" s="47"/>
      <c r="H5" s="47"/>
      <c r="I5" s="47"/>
      <c r="J5" s="47"/>
      <c r="K5" s="47"/>
      <c r="L5" s="3"/>
      <c r="M5" s="3"/>
      <c r="N5" s="3"/>
      <c r="O5" s="3"/>
      <c r="P5" s="3"/>
      <c r="Q5" s="3"/>
      <c r="R5" s="3"/>
      <c r="S5" s="3"/>
      <c r="T5" s="4"/>
      <c r="U5" s="5"/>
      <c r="V5" s="5"/>
      <c r="W5" s="5"/>
      <c r="X5" s="5"/>
      <c r="Y5" s="5"/>
      <c r="Z5" s="5"/>
      <c r="AA5" s="5"/>
      <c r="AB5" s="5"/>
      <c r="AC5" s="5"/>
      <c r="AD5" s="5"/>
      <c r="AE5" s="5"/>
      <c r="AF5" s="5"/>
      <c r="AG5" s="5"/>
      <c r="AH5" s="5"/>
      <c r="AI5" s="5"/>
      <c r="AJ5" s="5"/>
      <c r="AK5" s="5"/>
      <c r="AL5" s="5"/>
      <c r="AM5" s="5"/>
      <c r="AN5" s="5"/>
      <c r="AO5" s="5"/>
      <c r="AP5" s="5"/>
      <c r="AQ5" s="5"/>
      <c r="AR5" s="5"/>
      <c r="AS5" s="5"/>
      <c r="AT5" s="5"/>
      <c r="AU5" s="5"/>
      <c r="AV5" s="5"/>
      <c r="AW5" s="5"/>
      <c r="AX5" s="5"/>
      <c r="AY5" s="5"/>
      <c r="AZ5" s="5"/>
      <c r="BA5" s="5"/>
      <c r="BB5" s="5"/>
      <c r="BC5" s="5"/>
      <c r="BD5" s="5"/>
      <c r="BE5" s="5"/>
      <c r="BF5" s="5"/>
      <c r="BG5" s="5"/>
      <c r="BH5" s="5"/>
      <c r="BI5" s="5"/>
      <c r="BJ5" s="5"/>
      <c r="BK5" s="5"/>
      <c r="BL5" s="5"/>
      <c r="BM5" s="5"/>
      <c r="BN5" s="5"/>
      <c r="BO5" s="5"/>
      <c r="BP5" s="5"/>
      <c r="BQ5" s="5"/>
      <c r="BR5" s="5"/>
      <c r="BS5" s="5"/>
      <c r="BT5" s="5"/>
      <c r="BU5" s="5"/>
      <c r="BV5" s="5"/>
      <c r="BW5" s="5"/>
      <c r="BX5" s="5"/>
      <c r="BY5" s="5"/>
      <c r="BZ5" s="5"/>
      <c r="CA5" s="5"/>
      <c r="CB5" s="5"/>
      <c r="CC5" s="5"/>
      <c r="CD5" s="5"/>
      <c r="CE5" s="5"/>
      <c r="CF5" s="5"/>
      <c r="CG5" s="5"/>
      <c r="CH5" s="5"/>
      <c r="CI5" s="5"/>
      <c r="CJ5" s="5"/>
      <c r="CK5" s="5"/>
      <c r="CL5" s="5"/>
      <c r="CM5" s="5"/>
      <c r="CN5" s="5"/>
      <c r="CO5" s="5"/>
      <c r="CP5" s="5"/>
      <c r="CQ5" s="5"/>
      <c r="CR5" s="5"/>
      <c r="CS5" s="5"/>
      <c r="CT5" s="5"/>
      <c r="CU5" s="5"/>
      <c r="CV5" s="5"/>
      <c r="CW5" s="5"/>
      <c r="CX5" s="5"/>
      <c r="CY5" s="5"/>
      <c r="CZ5" s="5"/>
      <c r="DA5" s="5"/>
      <c r="DB5" s="5"/>
      <c r="DC5" s="5"/>
      <c r="DD5" s="5"/>
      <c r="DE5" s="5"/>
      <c r="DF5" s="5"/>
      <c r="DG5" s="5"/>
      <c r="DH5" s="5"/>
      <c r="DI5" s="5"/>
      <c r="DJ5" s="5"/>
      <c r="DK5" s="5"/>
      <c r="DL5" s="5"/>
      <c r="DM5" s="5"/>
      <c r="DN5" s="5"/>
      <c r="DO5" s="5"/>
      <c r="DP5" s="5"/>
      <c r="DQ5" s="5"/>
      <c r="DR5" s="5"/>
      <c r="DS5" s="5"/>
      <c r="DT5" s="5"/>
      <c r="DU5" s="5"/>
      <c r="DV5" s="5"/>
      <c r="DW5" s="5"/>
      <c r="DX5" s="5"/>
      <c r="DY5" s="5"/>
      <c r="DZ5" s="5"/>
      <c r="EA5" s="5"/>
      <c r="EB5" s="5"/>
      <c r="EC5" s="5"/>
      <c r="ED5" s="5"/>
      <c r="EE5" s="5"/>
      <c r="EF5" s="5"/>
      <c r="EG5" s="5"/>
      <c r="EH5" s="5"/>
      <c r="EI5" s="5"/>
      <c r="EJ5" s="5"/>
      <c r="EK5" s="5"/>
      <c r="EL5" s="5"/>
      <c r="EM5" s="5"/>
      <c r="EN5" s="5"/>
      <c r="EO5" s="5"/>
      <c r="EP5" s="5"/>
    </row>
    <row r="6" spans="2:11" ht="24">
      <c r="B6" s="57"/>
      <c r="C6" s="7" t="s">
        <v>6</v>
      </c>
      <c r="D6" s="7" t="s">
        <v>7</v>
      </c>
      <c r="E6" s="7" t="s">
        <v>6</v>
      </c>
      <c r="F6" s="7" t="s">
        <v>7</v>
      </c>
      <c r="G6" s="7" t="s">
        <v>6</v>
      </c>
      <c r="H6" s="7" t="s">
        <v>7</v>
      </c>
      <c r="I6" s="7" t="s">
        <v>6</v>
      </c>
      <c r="J6" s="7" t="s">
        <v>7</v>
      </c>
      <c r="K6" s="47"/>
    </row>
    <row r="7" spans="2:11" ht="14.25">
      <c r="B7" s="8" t="s">
        <v>10</v>
      </c>
      <c r="C7" s="9"/>
      <c r="D7" s="10"/>
      <c r="E7" s="11" t="s">
        <v>10</v>
      </c>
      <c r="F7" s="12">
        <v>10807615.63</v>
      </c>
      <c r="G7" s="11" t="s">
        <v>11</v>
      </c>
      <c r="H7" s="12">
        <v>10807615.63</v>
      </c>
      <c r="I7" s="11"/>
      <c r="J7" s="13"/>
      <c r="K7" s="14">
        <f>+F7+H7</f>
        <v>21615231.26</v>
      </c>
    </row>
    <row r="8" spans="2:11" ht="14.25">
      <c r="B8" s="15" t="s">
        <v>12</v>
      </c>
      <c r="C8" s="16"/>
      <c r="D8" s="17"/>
      <c r="E8" s="18" t="s">
        <v>13</v>
      </c>
      <c r="F8" s="19">
        <v>1500000</v>
      </c>
      <c r="G8" s="20" t="s">
        <v>11</v>
      </c>
      <c r="H8" s="19">
        <v>1500000</v>
      </c>
      <c r="I8" s="20"/>
      <c r="J8" s="19"/>
      <c r="K8" s="21">
        <f>+F8+H8+J8</f>
        <v>3000000</v>
      </c>
    </row>
    <row r="9" spans="2:11" ht="14.25">
      <c r="B9" s="15" t="s">
        <v>14</v>
      </c>
      <c r="C9" s="16"/>
      <c r="D9" s="17"/>
      <c r="E9" s="18" t="s">
        <v>15</v>
      </c>
      <c r="F9" s="19">
        <v>700000</v>
      </c>
      <c r="G9" s="20" t="s">
        <v>16</v>
      </c>
      <c r="H9" s="19">
        <v>350000</v>
      </c>
      <c r="I9" s="20" t="s">
        <v>17</v>
      </c>
      <c r="J9" s="19">
        <v>350000</v>
      </c>
      <c r="K9" s="21">
        <f>+F9+H9+J9</f>
        <v>1400000</v>
      </c>
    </row>
    <row r="10" spans="2:11" ht="14.25">
      <c r="B10" s="15" t="s">
        <v>18</v>
      </c>
      <c r="C10" s="16"/>
      <c r="D10" s="17"/>
      <c r="E10" s="18" t="s">
        <v>13</v>
      </c>
      <c r="F10" s="19">
        <v>500000</v>
      </c>
      <c r="G10" s="20" t="s">
        <v>16</v>
      </c>
      <c r="H10" s="19">
        <v>500000</v>
      </c>
      <c r="I10" s="20"/>
      <c r="J10" s="19"/>
      <c r="K10" s="21">
        <f>+F10+H10+J10</f>
        <v>1000000</v>
      </c>
    </row>
    <row r="11" spans="2:11" ht="14.25">
      <c r="B11" s="22" t="s">
        <v>19</v>
      </c>
      <c r="C11" s="23"/>
      <c r="D11" s="24"/>
      <c r="E11" s="25" t="s">
        <v>20</v>
      </c>
      <c r="F11" s="26">
        <v>5039284.82</v>
      </c>
      <c r="G11" s="27" t="s">
        <v>21</v>
      </c>
      <c r="H11" s="26">
        <v>1007856.96</v>
      </c>
      <c r="I11" s="27"/>
      <c r="J11" s="26"/>
      <c r="K11" s="28">
        <f>+F11+H11+J11</f>
        <v>6047141.78</v>
      </c>
    </row>
    <row r="12" spans="2:11" ht="14.25">
      <c r="B12" s="29" t="s">
        <v>22</v>
      </c>
      <c r="C12" s="30"/>
      <c r="D12" s="31"/>
      <c r="E12" s="30" t="s">
        <v>22</v>
      </c>
      <c r="F12" s="32">
        <v>390000</v>
      </c>
      <c r="G12" s="30" t="s">
        <v>11</v>
      </c>
      <c r="H12" s="32">
        <v>390000</v>
      </c>
      <c r="I12" s="30"/>
      <c r="J12" s="31"/>
      <c r="K12" s="33">
        <f aca="true" t="shared" si="0" ref="K12:K18">+F12+H12+J12</f>
        <v>780000</v>
      </c>
    </row>
    <row r="13" spans="2:11" ht="14.25">
      <c r="B13" s="34" t="s">
        <v>23</v>
      </c>
      <c r="C13" s="35"/>
      <c r="D13" s="36"/>
      <c r="E13" s="35" t="s">
        <v>15</v>
      </c>
      <c r="F13" s="37">
        <v>210000</v>
      </c>
      <c r="G13" s="38" t="s">
        <v>16</v>
      </c>
      <c r="H13" s="37">
        <v>200000</v>
      </c>
      <c r="I13" s="38" t="s">
        <v>17</v>
      </c>
      <c r="J13" s="37">
        <v>27500</v>
      </c>
      <c r="K13" s="39">
        <f t="shared" si="0"/>
        <v>437500</v>
      </c>
    </row>
    <row r="14" spans="2:11" ht="14.25">
      <c r="B14" s="34" t="s">
        <v>24</v>
      </c>
      <c r="C14" s="35"/>
      <c r="D14" s="36"/>
      <c r="E14" s="35" t="s">
        <v>24</v>
      </c>
      <c r="F14" s="37">
        <v>745000</v>
      </c>
      <c r="G14" s="38" t="s">
        <v>11</v>
      </c>
      <c r="H14" s="37">
        <v>990000</v>
      </c>
      <c r="I14" s="38"/>
      <c r="J14" s="36"/>
      <c r="K14" s="39">
        <f t="shared" si="0"/>
        <v>1735000</v>
      </c>
    </row>
    <row r="15" spans="2:11" ht="14.25">
      <c r="B15" s="40" t="s">
        <v>25</v>
      </c>
      <c r="C15" s="35"/>
      <c r="D15" s="35"/>
      <c r="E15" s="35" t="s">
        <v>13</v>
      </c>
      <c r="F15" s="41">
        <v>800000</v>
      </c>
      <c r="G15" s="38" t="s">
        <v>11</v>
      </c>
      <c r="H15" s="41">
        <v>1098855.31</v>
      </c>
      <c r="I15" s="35" t="s">
        <v>17</v>
      </c>
      <c r="J15" s="41">
        <v>100000</v>
      </c>
      <c r="K15" s="39">
        <f t="shared" si="0"/>
        <v>1998855.31</v>
      </c>
    </row>
    <row r="16" spans="2:11" ht="14.25">
      <c r="B16" s="40" t="s">
        <v>26</v>
      </c>
      <c r="C16" s="35"/>
      <c r="D16" s="35"/>
      <c r="E16" s="35" t="s">
        <v>13</v>
      </c>
      <c r="F16" s="41">
        <f>881375.35+1512000</f>
        <v>2393375.35</v>
      </c>
      <c r="G16" s="38" t="s">
        <v>11</v>
      </c>
      <c r="H16" s="41">
        <f>882624.65+1512000</f>
        <v>2394624.65</v>
      </c>
      <c r="I16" s="35"/>
      <c r="J16" s="35"/>
      <c r="K16" s="39">
        <f t="shared" si="0"/>
        <v>4788000</v>
      </c>
    </row>
    <row r="17" spans="2:11" ht="14.25">
      <c r="B17" s="40" t="s">
        <v>27</v>
      </c>
      <c r="C17" s="35"/>
      <c r="D17" s="35"/>
      <c r="E17" s="35" t="s">
        <v>13</v>
      </c>
      <c r="F17" s="41">
        <v>177985.55</v>
      </c>
      <c r="G17" s="38" t="s">
        <v>11</v>
      </c>
      <c r="H17" s="41">
        <v>1148060.33</v>
      </c>
      <c r="I17" s="35"/>
      <c r="J17" s="35"/>
      <c r="K17" s="39">
        <f t="shared" si="0"/>
        <v>1326045.8800000001</v>
      </c>
    </row>
    <row r="18" spans="2:11" ht="14.25">
      <c r="B18" s="40" t="s">
        <v>28</v>
      </c>
      <c r="C18" s="35"/>
      <c r="D18" s="35"/>
      <c r="E18" s="35" t="s">
        <v>13</v>
      </c>
      <c r="F18" s="41">
        <f>374591.97+528226.42</f>
        <v>902818.39</v>
      </c>
      <c r="G18" s="38" t="s">
        <v>11</v>
      </c>
      <c r="H18" s="41">
        <v>2076791.6</v>
      </c>
      <c r="I18" s="35"/>
      <c r="J18" s="35"/>
      <c r="K18" s="39">
        <f t="shared" si="0"/>
        <v>2979609.99</v>
      </c>
    </row>
    <row r="19" spans="2:11" ht="14.25">
      <c r="B19" s="42" t="s">
        <v>29</v>
      </c>
      <c r="C19" s="43"/>
      <c r="D19" s="43"/>
      <c r="E19" s="43"/>
      <c r="F19" s="44"/>
      <c r="G19" s="45" t="s">
        <v>16</v>
      </c>
      <c r="H19" s="44">
        <v>167777.69</v>
      </c>
      <c r="I19" s="43" t="s">
        <v>17</v>
      </c>
      <c r="J19" s="44">
        <v>41944.59</v>
      </c>
      <c r="K19" s="46">
        <f>+F19+H19+J19</f>
        <v>209722.28</v>
      </c>
    </row>
  </sheetData>
  <sheetProtection/>
  <mergeCells count="9">
    <mergeCell ref="E4:F5"/>
    <mergeCell ref="G4:H5"/>
    <mergeCell ref="I4:J5"/>
    <mergeCell ref="K4:K6"/>
    <mergeCell ref="B1:K1"/>
    <mergeCell ref="B2:K2"/>
    <mergeCell ref="B3:K3"/>
    <mergeCell ref="B4:B6"/>
    <mergeCell ref="C4:D5"/>
  </mergeCells>
  <printOptions horizontalCentered="1"/>
  <pageMargins left="0.7086614173228347" right="0.7086614173228347" top="0.7480314960629921" bottom="0.7480314960629921" header="0.31496062992125984" footer="0.31496062992125984"/>
  <pageSetup horizontalDpi="600" verticalDpi="600" orientation="landscape" scale="7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tesoreria</dc:creator>
  <cp:keywords/>
  <dc:description/>
  <cp:lastModifiedBy>PABLO</cp:lastModifiedBy>
  <cp:lastPrinted>2019-05-06T04:03:01Z</cp:lastPrinted>
  <dcterms:created xsi:type="dcterms:W3CDTF">2015-12-02T20:49:23Z</dcterms:created>
  <dcterms:modified xsi:type="dcterms:W3CDTF">2021-02-25T17:57:10Z</dcterms:modified>
  <cp:category/>
  <cp:version/>
  <cp:contentType/>
  <cp:contentStatus/>
</cp:coreProperties>
</file>